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  <sheet name="Лист1" sheetId="2" r:id="rId2"/>
  </sheets>
  <definedNames>
    <definedName name="_xlnm.Print_Titles" localSheetId="0">'1'!$8:$10</definedName>
    <definedName name="_xlnm.Print_Area" localSheetId="0">'1'!$A$1:$E$58</definedName>
    <definedName name="_xlnm.Print_Area" localSheetId="1">'Лист1'!$A$1:$E$39</definedName>
  </definedNames>
  <calcPr fullCalcOnLoad="1"/>
</workbook>
</file>

<file path=xl/sharedStrings.xml><?xml version="1.0" encoding="utf-8"?>
<sst xmlns="http://schemas.openxmlformats.org/spreadsheetml/2006/main" count="213" uniqueCount="111">
  <si>
    <t xml:space="preserve">к решению Совета депутатов </t>
  </si>
  <si>
    <t xml:space="preserve">МО "Вистинское сельское </t>
  </si>
  <si>
    <t xml:space="preserve">поселение» </t>
  </si>
  <si>
    <t>от 00.00.0000 №</t>
  </si>
  <si>
    <t>Код бюджетной классификации</t>
  </si>
  <si>
    <t>Источники доходов</t>
  </si>
  <si>
    <t>Сумма (тысяч рублей)</t>
  </si>
  <si>
    <t>2023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</si>
  <si>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</si>
  <si>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</si>
  <si>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</si>
  <si>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</si>
  <si>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</si>
  <si>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</si>
  <si>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</si>
  <si>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</si>
  <si>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</si>
  <si>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</si>
  <si>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</si>
  <si>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</si>
  <si>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1 03 02251 01 0000 110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</si>
  <si>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</si>
  <si>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</si>
  <si>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</si>
  <si>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</si>
  <si>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</si>
  <si>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</si>
  <si>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</si>
  <si>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</si>
  <si>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</si>
  <si>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</si>
  <si>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</si>
  <si>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</si>
  <si>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 xml:space="preserve">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</si>
  <si>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</si>
  <si>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</t>
  </si>
  <si>
    <t>1 11 00000 00 0000 000</t>
  </si>
  <si>
    <t xml:space="preserve">1 11 05000 00 0000 120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</si>
  <si>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</si>
  <si>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</si>
  <si>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1 11 05075 10 0000  120 </t>
  </si>
  <si>
    <t>1 13 00000 00 0000 000</t>
  </si>
  <si>
    <t>1 13 01000 00 0000 130</t>
  </si>
  <si>
    <t>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</si>
  <si>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</si>
  <si>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</si>
  <si>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2 00 00000 00 0000 000</t>
  </si>
  <si>
    <t>БЕЗВОЗМЕЗДНЫЕ ПОСТУПЛЕНИЯ</t>
  </si>
  <si>
    <t>2 02 00000 00 0000 000</t>
  </si>
  <si>
    <t>2 02 20000 00 0000 150</t>
  </si>
  <si>
    <t>Субсидии бюджетам бюджетной системы Российской Федерации (межбюджетные субсидии)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</si>
  <si>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</si>
  <si>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</si>
  <si>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2 02 29999 10 0000 151</t>
  </si>
  <si>
    <t>Прочие субсидии бюджетам сельских поселений
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</si>
  <si>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2 02 29999 10 0000 150</t>
  </si>
  <si>
    <t xml:space="preserve">Прочие субсидии бюджетам сельских поселений на обеспечение стимулирующих выплат работникам муниципальных учреждений культуры </t>
  </si>
  <si>
    <t>Субсидии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области""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</si>
  <si>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</si>
  <si>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</si>
  <si>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</si>
  <si>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2 02 30024 10 0000 150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</si>
  <si>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</si>
  <si>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</si>
  <si>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</si>
  <si>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2 04 00000 00 0000 000</t>
  </si>
  <si>
    <t>БЕЗВОЗМЕЗДНЫЕ ПОСТУПЛЕНИЯ ОТ НЕГОСУДАРСТВЕННЫХ ОРГАНИЗАЦИЙ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</si>
  <si>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</si>
  <si>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</si>
  <si>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2 07 00000 00 0000 150</t>
  </si>
  <si>
    <t>ПРОЧИЕ БЕЗВОЗМЕЗДНЫЕ ПОСТУПЛЕНИЯ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</si>
  <si>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</si>
  <si>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</si>
  <si>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ВСЕГО ДОХОДОВ: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</si>
  <si>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</si>
  <si>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</si>
  <si>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</si>
  <si>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</si>
  <si>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</si>
  <si>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1 16 02000 02 0000 140</t>
  </si>
  <si>
    <t>1 13 02000 10 0000 130</t>
  </si>
  <si>
    <t>Доходы от компенсации затрат государства</t>
  </si>
  <si>
    <t>1 13 02995 10 0000 130</t>
  </si>
  <si>
    <t>Прочие доходы от компенсации затрат государства</t>
  </si>
  <si>
    <t>1 03 02241 01 0000 110</t>
  </si>
  <si>
    <t>2024 год</t>
  </si>
  <si>
    <t>ПРОГНОЗИРУЕМЫЕ 
поступления налоговых, неналоговых доходов и безвозмездных поступлений
в бюджет муниципального образования "Вистинское сельское поселение" 
муниципального образования "Кингисеппский муниципальный район" Ленинградской области
по кодам видов доходов на 2023 год и на плановый период 2024 и 2025 годов</t>
  </si>
  <si>
    <t>2025 год</t>
  </si>
  <si>
    <t xml:space="preserve">1 11 09000 00 0000 120 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</si>
  <si>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</si>
  <si>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</si>
  <si>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</si>
  <si>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</si>
  <si>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</si>
  <si>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</si>
  <si>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сельских поселений (за исключением земельных участков)</t>
  </si>
  <si>
    <t>Приложение №2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</si>
  <si>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</si>
  <si>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</si>
  <si>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</si>
  <si>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</si>
  <si>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</si>
  <si>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</si>
  <si>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</si>
  <si>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</si>
  <si>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Вистинского сельского поселения</t>
  </si>
  <si>
    <t>ПРОГНОЗИРУЕМЫЕ 
поступления налоговых, неналоговых доходов и безвозмездных поступлений
в бюджет Вистинского сельского поселения 
Кингисеппского муниципального района Ленинградской области
по кодам видов доходов на 2024 год и на плановый период 2025 и 2026 годов</t>
  </si>
  <si>
    <t>2026 год</t>
  </si>
  <si>
    <t>Сумма 
(тысяч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</si>
  <si>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</si>
  <si>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от 11 декабря 2023 года № 30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</si>
</sst>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64" fontId="3" fillId="35" borderId="11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3" fillId="36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164" fontId="3" fillId="33" borderId="11" xfId="0" applyNumberFormat="1" applyFont="1" applyFill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justify" vertical="top" wrapText="1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2" fontId="2" fillId="33" borderId="11" xfId="0" applyNumberFormat="1" applyFont="1" applyFill="1" applyBorder="1" applyAlignment="1" applyProtection="1">
      <alignment horizontal="justify" vertical="top" wrapText="1"/>
      <protection locked="0"/>
    </xf>
    <xf numFmtId="0" fontId="5" fillId="33" borderId="11" xfId="0" applyFont="1" applyFill="1" applyBorder="1" applyAlignment="1">
      <alignment horizontal="justify" vertical="top" wrapText="1"/>
    </xf>
    <xf numFmtId="165" fontId="5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left" vertical="top"/>
      <protection locked="0"/>
    </xf>
    <xf numFmtId="164" fontId="5" fillId="33" borderId="11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26" fillId="33" borderId="0" xfId="0" applyFont="1" applyFill="1" applyAlignment="1">
      <alignment horizontal="right"/>
    </xf>
    <xf numFmtId="0" fontId="27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="70" zoomScaleSheetLayoutView="70" workbookViewId="0" topLeftCell="A1">
      <selection activeCell="E1" sqref="E1:E4"/>
    </sheetView>
  </sheetViews>
  <sheetFormatPr defaultColWidth="9.00390625" defaultRowHeight="12.75"/>
  <cols>
    <col min="1" max="1" width="30.125" style="1" customWidth="1"/>
    <col min="2" max="2" width="49.75390625" style="1" customWidth="1"/>
    <col min="3" max="5" width="14.625" style="1" customWidth="1"/>
    <col min="6" max="8" width="9.125" style="1" customWidth="1"/>
    <col min="9" max="9" width="7.75390625" style="1" customWidth="1"/>
    <col min="10" max="16384" width="9.125" style="1" customWidth="1"/>
  </cols>
  <sheetData>
    <row r="1" spans="1:5" ht="18.75">
      <c r="A1" s="13"/>
      <c r="D1" s="14"/>
      <c r="E1" s="51" t="s">
        <v>96</v>
      </c>
    </row>
    <row r="2" spans="1:5" ht="18.75">
      <c r="A2" s="13"/>
      <c r="D2" s="16"/>
      <c r="E2" s="52" t="s">
        <v>0</v>
      </c>
    </row>
    <row r="3" spans="4:5" ht="18.75">
      <c r="D3" s="16"/>
      <c r="E3" s="52" t="s">
        <v>105</v>
      </c>
    </row>
    <row r="4" spans="4:5" ht="18.75">
      <c r="D4" s="16"/>
      <c r="E4" s="52" t="s">
        <v>110</v>
      </c>
    </row>
    <row r="6" spans="1:5" ht="104.25" customHeight="1">
      <c r="A6" s="43" t="s">
        <v>106</v>
      </c>
      <c r="B6" s="44"/>
      <c r="C6" s="44"/>
      <c r="D6" s="44"/>
      <c r="E6" s="44"/>
    </row>
    <row r="7" ht="12" customHeight="1"/>
    <row r="8" spans="1:6" ht="47.25" customHeight="1">
      <c r="A8" s="45" t="s">
        <v>4</v>
      </c>
      <c r="B8" s="47" t="s">
        <v>5</v>
      </c>
      <c r="C8" s="48" t="s">
        <v>108</v>
      </c>
      <c r="D8" s="48"/>
      <c r="E8" s="48"/>
      <c r="F8" s="18"/>
    </row>
    <row r="9" spans="1:6" ht="24.75" customHeight="1">
      <c r="A9" s="46"/>
      <c r="B9" s="47"/>
      <c r="C9" s="19" t="s">
        <v>85</v>
      </c>
      <c r="D9" s="19" t="s">
        <v>87</v>
      </c>
      <c r="E9" s="19" t="s">
        <v>107</v>
      </c>
      <c r="F9" s="18"/>
    </row>
    <row r="10" spans="1:5" ht="18.75">
      <c r="A10" s="20">
        <v>1</v>
      </c>
      <c r="B10" s="20">
        <v>2</v>
      </c>
      <c r="C10" s="20">
        <v>3</v>
      </c>
      <c r="D10" s="20">
        <v>4</v>
      </c>
      <c r="E10" s="20">
        <v>5</v>
      </c>
    </row>
    <row r="11" spans="1:5" ht="19.5">
      <c r="A11" s="49" t="s">
        <v>73</v>
      </c>
      <c r="B11" s="50"/>
      <c r="C11" s="10">
        <f>C12</f>
        <v>186687.59999999998</v>
      </c>
      <c r="D11" s="10">
        <f>D12</f>
        <v>191902.4</v>
      </c>
      <c r="E11" s="10">
        <f>E12</f>
        <v>197317.59999999998</v>
      </c>
    </row>
    <row r="12" spans="1:5" ht="37.5">
      <c r="A12" s="21" t="s">
        <v>8</v>
      </c>
      <c r="B12" s="22" t="s">
        <v>9</v>
      </c>
      <c r="C12" s="10">
        <f>C13+C16+C21+C27+C30+C36+C41</f>
        <v>186687.59999999998</v>
      </c>
      <c r="D12" s="10">
        <f>D13+D16+D21+D27+D30+D36</f>
        <v>191902.4</v>
      </c>
      <c r="E12" s="10">
        <f>E13+E16+E21+E27+E30+E36</f>
        <v>197317.59999999998</v>
      </c>
    </row>
    <row r="13" spans="1:5" ht="18.75" customHeight="1">
      <c r="A13" s="21" t="s">
        <v>10</v>
      </c>
      <c r="B13" s="22" t="s">
        <v>11</v>
      </c>
      <c r="C13" s="3">
        <f aca="true" t="shared" si="0" ref="C13:E14">C14</f>
        <v>117203.4</v>
      </c>
      <c r="D13" s="10">
        <f t="shared" si="0"/>
        <v>121891.5</v>
      </c>
      <c r="E13" s="10">
        <f t="shared" si="0"/>
        <v>126767.2</v>
      </c>
    </row>
    <row r="14" spans="1:5" ht="18.75">
      <c r="A14" s="23" t="s">
        <v>12</v>
      </c>
      <c r="B14" s="24" t="s">
        <v>13</v>
      </c>
      <c r="C14" s="4">
        <f t="shared" si="0"/>
        <v>117203.4</v>
      </c>
      <c r="D14" s="4">
        <f t="shared" si="0"/>
        <v>121891.5</v>
      </c>
      <c r="E14" s="4">
        <f t="shared" si="0"/>
        <v>126767.2</v>
      </c>
    </row>
    <row r="15" spans="1:5" ht="193.5" customHeight="1">
      <c r="A15" s="25" t="s">
        <v>14</v>
      </c>
      <c r="B15" s="6" t="s">
        <v>109</v>
      </c>
      <c r="C15" s="4">
        <v>117203.4</v>
      </c>
      <c r="D15" s="4">
        <v>121891.5</v>
      </c>
      <c r="E15" s="4">
        <v>126767.2</v>
      </c>
    </row>
    <row r="16" spans="1:5" ht="56.25">
      <c r="A16" s="21" t="s">
        <v>15</v>
      </c>
      <c r="B16" s="22" t="s">
        <v>16</v>
      </c>
      <c r="C16" s="3">
        <f>C17</f>
        <v>2811.2000000000003</v>
      </c>
      <c r="D16" s="10">
        <f>D17</f>
        <v>2923.6000000000004</v>
      </c>
      <c r="E16" s="10">
        <f>E17</f>
        <v>3040.4999999999995</v>
      </c>
    </row>
    <row r="17" spans="1:5" ht="63.75" customHeight="1">
      <c r="A17" s="23" t="s">
        <v>17</v>
      </c>
      <c r="B17" s="24" t="s">
        <v>18</v>
      </c>
      <c r="C17" s="4">
        <f>C18+C20+C19</f>
        <v>2811.2000000000003</v>
      </c>
      <c r="D17" s="4">
        <f>D18+D20+D19</f>
        <v>2923.6000000000004</v>
      </c>
      <c r="E17" s="4">
        <f>E18+E20+E19</f>
        <v>3040.4999999999995</v>
      </c>
    </row>
    <row r="18" spans="1:5" ht="232.5" customHeight="1">
      <c r="A18" s="2" t="s">
        <v>19</v>
      </c>
      <c r="B18" s="6" t="s">
        <v>97</v>
      </c>
      <c r="C18" s="4">
        <v>1374.7</v>
      </c>
      <c r="D18" s="4">
        <v>1429.6</v>
      </c>
      <c r="E18" s="4">
        <v>1486.8</v>
      </c>
    </row>
    <row r="19" spans="1:5" ht="274.5" customHeight="1">
      <c r="A19" s="2" t="s">
        <v>84</v>
      </c>
      <c r="B19" s="6" t="s">
        <v>98</v>
      </c>
      <c r="C19" s="4">
        <v>8.4</v>
      </c>
      <c r="D19" s="4">
        <v>8.8</v>
      </c>
      <c r="E19" s="4">
        <v>9.1</v>
      </c>
    </row>
    <row r="20" spans="1:5" ht="242.25" customHeight="1">
      <c r="A20" s="2" t="s">
        <v>20</v>
      </c>
      <c r="B20" s="6" t="s">
        <v>99</v>
      </c>
      <c r="C20" s="4">
        <v>1428.1</v>
      </c>
      <c r="D20" s="4">
        <v>1485.2</v>
      </c>
      <c r="E20" s="4">
        <v>1544.6</v>
      </c>
    </row>
    <row r="21" spans="1:5" ht="18.75" customHeight="1">
      <c r="A21" s="21" t="s">
        <v>21</v>
      </c>
      <c r="B21" s="22" t="s">
        <v>22</v>
      </c>
      <c r="C21" s="3">
        <f>C22+C24</f>
        <v>20716.2</v>
      </c>
      <c r="D21" s="10">
        <f>D22+D24</f>
        <v>21130.5</v>
      </c>
      <c r="E21" s="10">
        <f>E22+E24</f>
        <v>21553.100000000002</v>
      </c>
    </row>
    <row r="22" spans="1:5" ht="18.75" customHeight="1">
      <c r="A22" s="23" t="s">
        <v>23</v>
      </c>
      <c r="B22" s="24" t="s">
        <v>24</v>
      </c>
      <c r="C22" s="4">
        <f>C23</f>
        <v>214.2</v>
      </c>
      <c r="D22" s="4">
        <f>D23</f>
        <v>218.5</v>
      </c>
      <c r="E22" s="4">
        <f>E23</f>
        <v>222.9</v>
      </c>
    </row>
    <row r="23" spans="1:5" ht="101.25" customHeight="1">
      <c r="A23" s="23" t="s">
        <v>25</v>
      </c>
      <c r="B23" s="24" t="s">
        <v>100</v>
      </c>
      <c r="C23" s="4">
        <v>214.2</v>
      </c>
      <c r="D23" s="4">
        <v>218.5</v>
      </c>
      <c r="E23" s="4">
        <v>222.9</v>
      </c>
    </row>
    <row r="24" spans="1:5" ht="18.75">
      <c r="A24" s="23" t="s">
        <v>26</v>
      </c>
      <c r="B24" s="24" t="s">
        <v>27</v>
      </c>
      <c r="C24" s="4">
        <f>C25+C26</f>
        <v>20502</v>
      </c>
      <c r="D24" s="4">
        <f>D25+D26</f>
        <v>20912</v>
      </c>
      <c r="E24" s="4">
        <f>E25+E26</f>
        <v>21330.2</v>
      </c>
    </row>
    <row r="25" spans="1:5" ht="60" customHeight="1">
      <c r="A25" s="23" t="s">
        <v>28</v>
      </c>
      <c r="B25" s="24" t="s">
        <v>101</v>
      </c>
      <c r="C25" s="4">
        <v>18360</v>
      </c>
      <c r="D25" s="4">
        <v>18727.2</v>
      </c>
      <c r="E25" s="4">
        <v>19101.7</v>
      </c>
    </row>
    <row r="26" spans="1:5" ht="75">
      <c r="A26" s="23" t="s">
        <v>29</v>
      </c>
      <c r="B26" s="24" t="s">
        <v>30</v>
      </c>
      <c r="C26" s="4">
        <v>2142</v>
      </c>
      <c r="D26" s="4">
        <v>2184.8</v>
      </c>
      <c r="E26" s="4">
        <v>2228.5</v>
      </c>
    </row>
    <row r="27" spans="1:5" ht="18.75">
      <c r="A27" s="21" t="s">
        <v>31</v>
      </c>
      <c r="B27" s="40" t="s">
        <v>32</v>
      </c>
      <c r="C27" s="3">
        <f aca="true" t="shared" si="1" ref="C27:E28">C28</f>
        <v>7.3</v>
      </c>
      <c r="D27" s="10">
        <f t="shared" si="1"/>
        <v>7.3</v>
      </c>
      <c r="E27" s="10">
        <f t="shared" si="1"/>
        <v>7.3</v>
      </c>
    </row>
    <row r="28" spans="1:5" ht="75" customHeight="1">
      <c r="A28" s="23" t="s">
        <v>33</v>
      </c>
      <c r="B28" s="26" t="s">
        <v>34</v>
      </c>
      <c r="C28" s="4">
        <f t="shared" si="1"/>
        <v>7.3</v>
      </c>
      <c r="D28" s="4">
        <f t="shared" si="1"/>
        <v>7.3</v>
      </c>
      <c r="E28" s="4">
        <f t="shared" si="1"/>
        <v>7.3</v>
      </c>
    </row>
    <row r="29" spans="1:5" ht="135.75" customHeight="1">
      <c r="A29" s="23" t="s">
        <v>35</v>
      </c>
      <c r="B29" s="6" t="s">
        <v>102</v>
      </c>
      <c r="C29" s="4">
        <v>7.3</v>
      </c>
      <c r="D29" s="4">
        <v>7.3</v>
      </c>
      <c r="E29" s="4">
        <v>7.3</v>
      </c>
    </row>
    <row r="30" spans="1:5" ht="100.5" customHeight="1">
      <c r="A30" s="21" t="s">
        <v>36</v>
      </c>
      <c r="B30" s="22" t="s">
        <v>94</v>
      </c>
      <c r="C30" s="5">
        <f>C31+C34</f>
        <v>45825.600000000006</v>
      </c>
      <c r="D30" s="5">
        <f>D31+D34</f>
        <v>45825.600000000006</v>
      </c>
      <c r="E30" s="5">
        <f>E31+E34</f>
        <v>45825.600000000006</v>
      </c>
    </row>
    <row r="31" spans="1:5" ht="171" customHeight="1">
      <c r="A31" s="23" t="s">
        <v>37</v>
      </c>
      <c r="B31" s="6" t="s">
        <v>103</v>
      </c>
      <c r="C31" s="4">
        <f>C32+C33</f>
        <v>45790.8</v>
      </c>
      <c r="D31" s="4">
        <f>D32+D33</f>
        <v>45790.8</v>
      </c>
      <c r="E31" s="4">
        <f>E32+E33</f>
        <v>45790.8</v>
      </c>
    </row>
    <row r="32" spans="1:5" ht="140.25" customHeight="1">
      <c r="A32" s="27" t="s">
        <v>38</v>
      </c>
      <c r="B32" s="24" t="s">
        <v>39</v>
      </c>
      <c r="C32" s="4">
        <v>45491.3</v>
      </c>
      <c r="D32" s="4">
        <v>45491.3</v>
      </c>
      <c r="E32" s="4">
        <v>45491.3</v>
      </c>
    </row>
    <row r="33" spans="1:5" ht="75.75" customHeight="1">
      <c r="A33" s="23" t="s">
        <v>40</v>
      </c>
      <c r="B33" s="26" t="s">
        <v>95</v>
      </c>
      <c r="C33" s="4">
        <v>299.5</v>
      </c>
      <c r="D33" s="4">
        <v>299.5</v>
      </c>
      <c r="E33" s="4">
        <v>299.5</v>
      </c>
    </row>
    <row r="34" spans="1:5" ht="176.25" customHeight="1">
      <c r="A34" s="2" t="s">
        <v>88</v>
      </c>
      <c r="B34" s="6" t="s">
        <v>91</v>
      </c>
      <c r="C34" s="39">
        <f>C35</f>
        <v>34.8</v>
      </c>
      <c r="D34" s="39">
        <f>D35</f>
        <v>34.8</v>
      </c>
      <c r="E34" s="39">
        <f>E35</f>
        <v>34.8</v>
      </c>
    </row>
    <row r="35" spans="1:5" ht="156.75" customHeight="1">
      <c r="A35" s="2" t="s">
        <v>89</v>
      </c>
      <c r="B35" s="26" t="s">
        <v>90</v>
      </c>
      <c r="C35" s="39">
        <v>34.8</v>
      </c>
      <c r="D35" s="39">
        <v>34.8</v>
      </c>
      <c r="E35" s="39">
        <v>34.8</v>
      </c>
    </row>
    <row r="36" spans="1:5" ht="61.5" customHeight="1">
      <c r="A36" s="21" t="s">
        <v>41</v>
      </c>
      <c r="B36" s="28" t="s">
        <v>104</v>
      </c>
      <c r="C36" s="5">
        <f>C37+C39</f>
        <v>123.9</v>
      </c>
      <c r="D36" s="5">
        <f>D37+D39</f>
        <v>123.9</v>
      </c>
      <c r="E36" s="5">
        <f>E37+E39</f>
        <v>123.9</v>
      </c>
    </row>
    <row r="37" spans="1:5" ht="24.75" customHeight="1">
      <c r="A37" s="23" t="s">
        <v>42</v>
      </c>
      <c r="B37" s="29" t="s">
        <v>43</v>
      </c>
      <c r="C37" s="4">
        <f>C38</f>
        <v>123.9</v>
      </c>
      <c r="D37" s="4">
        <f>D38</f>
        <v>123.9</v>
      </c>
      <c r="E37" s="4">
        <f>E38</f>
        <v>123.9</v>
      </c>
    </row>
    <row r="38" spans="1:5" ht="61.5" customHeight="1">
      <c r="A38" s="23" t="s">
        <v>44</v>
      </c>
      <c r="B38" s="29" t="s">
        <v>45</v>
      </c>
      <c r="C38" s="4">
        <v>123.9</v>
      </c>
      <c r="D38" s="4">
        <v>123.9</v>
      </c>
      <c r="E38" s="4">
        <v>123.9</v>
      </c>
    </row>
    <row r="39" spans="1:5" ht="61.5" customHeight="1" hidden="1">
      <c r="A39" s="2" t="s">
        <v>80</v>
      </c>
      <c r="B39" s="7" t="s">
        <v>81</v>
      </c>
      <c r="C39" s="4">
        <f>C40</f>
        <v>0</v>
      </c>
      <c r="D39" s="4">
        <f>D40</f>
        <v>0</v>
      </c>
      <c r="E39" s="4">
        <f>E40</f>
        <v>0</v>
      </c>
    </row>
    <row r="40" spans="1:5" ht="61.5" customHeight="1" hidden="1">
      <c r="A40" s="2" t="s">
        <v>82</v>
      </c>
      <c r="B40" s="7" t="s">
        <v>83</v>
      </c>
      <c r="C40" s="4">
        <v>0</v>
      </c>
      <c r="D40" s="4">
        <v>0</v>
      </c>
      <c r="E40" s="4">
        <v>0</v>
      </c>
    </row>
    <row r="41" spans="1:5" ht="129.75" customHeight="1" hidden="1">
      <c r="A41" s="8" t="s">
        <v>74</v>
      </c>
      <c r="B41" s="9" t="s">
        <v>75</v>
      </c>
      <c r="C41" s="4">
        <f aca="true" t="shared" si="2" ref="C41:E42">C42</f>
        <v>0</v>
      </c>
      <c r="D41" s="4">
        <f t="shared" si="2"/>
        <v>0</v>
      </c>
      <c r="E41" s="4">
        <f t="shared" si="2"/>
        <v>0</v>
      </c>
    </row>
    <row r="42" spans="1:5" ht="33" customHeight="1" hidden="1">
      <c r="A42" s="23" t="s">
        <v>79</v>
      </c>
      <c r="B42" s="29" t="s">
        <v>76</v>
      </c>
      <c r="C42" s="4">
        <f t="shared" si="2"/>
        <v>0</v>
      </c>
      <c r="D42" s="4">
        <f t="shared" si="2"/>
        <v>0</v>
      </c>
      <c r="E42" s="4">
        <f t="shared" si="2"/>
        <v>0</v>
      </c>
    </row>
    <row r="43" spans="1:5" ht="112.5" hidden="1">
      <c r="A43" s="23" t="s">
        <v>77</v>
      </c>
      <c r="B43" s="29" t="s">
        <v>78</v>
      </c>
      <c r="C43" s="4">
        <v>0</v>
      </c>
      <c r="D43" s="4">
        <v>0</v>
      </c>
      <c r="E43" s="4">
        <v>0</v>
      </c>
    </row>
    <row r="44" spans="1:5" s="32" customFormat="1" ht="37.5" hidden="1">
      <c r="A44" s="21" t="s">
        <v>46</v>
      </c>
      <c r="B44" s="22" t="s">
        <v>47</v>
      </c>
      <c r="C44" s="10">
        <f>C45+C55+C57</f>
        <v>0</v>
      </c>
      <c r="D44" s="10">
        <f>D45</f>
        <v>0</v>
      </c>
      <c r="E44" s="10">
        <f>E45</f>
        <v>0</v>
      </c>
    </row>
    <row r="45" spans="1:5" s="32" customFormat="1" ht="82.5" customHeight="1" hidden="1">
      <c r="A45" s="23" t="s">
        <v>48</v>
      </c>
      <c r="B45" s="24" t="s">
        <v>92</v>
      </c>
      <c r="C45" s="4">
        <f>C52+C46</f>
        <v>0</v>
      </c>
      <c r="D45" s="4">
        <f>D46+D52</f>
        <v>0</v>
      </c>
      <c r="E45" s="4">
        <f>E46+E52</f>
        <v>0</v>
      </c>
    </row>
    <row r="46" spans="1:5" s="32" customFormat="1" ht="56.25" hidden="1">
      <c r="A46" s="30" t="s">
        <v>49</v>
      </c>
      <c r="B46" s="31" t="s">
        <v>50</v>
      </c>
      <c r="C46" s="11">
        <f>C47+C49+C48+C50+C51</f>
        <v>0</v>
      </c>
      <c r="D46" s="11">
        <f>D47+D49+D48+D50+D51</f>
        <v>0</v>
      </c>
      <c r="E46" s="11">
        <f>E47+E49+E48+E50+E51</f>
        <v>0</v>
      </c>
    </row>
    <row r="47" spans="1:5" s="32" customFormat="1" ht="187.5" hidden="1">
      <c r="A47" s="33" t="s">
        <v>51</v>
      </c>
      <c r="B47" s="34" t="s">
        <v>52</v>
      </c>
      <c r="C47" s="11">
        <v>0</v>
      </c>
      <c r="D47" s="11">
        <v>0</v>
      </c>
      <c r="E47" s="11">
        <v>0</v>
      </c>
    </row>
    <row r="48" spans="1:5" s="32" customFormat="1" ht="150" hidden="1">
      <c r="A48" s="33" t="s">
        <v>53</v>
      </c>
      <c r="B48" s="34" t="s">
        <v>54</v>
      </c>
      <c r="C48" s="11">
        <v>0</v>
      </c>
      <c r="D48" s="11">
        <v>0</v>
      </c>
      <c r="E48" s="11">
        <v>0</v>
      </c>
    </row>
    <row r="49" spans="1:5" s="32" customFormat="1" ht="75" hidden="1">
      <c r="A49" s="33" t="s">
        <v>55</v>
      </c>
      <c r="B49" s="34" t="s">
        <v>56</v>
      </c>
      <c r="C49" s="11">
        <v>0</v>
      </c>
      <c r="D49" s="11">
        <v>0</v>
      </c>
      <c r="E49" s="11">
        <v>0</v>
      </c>
    </row>
    <row r="50" spans="1:5" s="32" customFormat="1" ht="43.5" customHeight="1" hidden="1">
      <c r="A50" s="33" t="s">
        <v>55</v>
      </c>
      <c r="B50" s="34" t="s">
        <v>57</v>
      </c>
      <c r="C50" s="11">
        <v>0</v>
      </c>
      <c r="D50" s="11">
        <v>0</v>
      </c>
      <c r="E50" s="11">
        <v>0</v>
      </c>
    </row>
    <row r="51" spans="1:5" s="32" customFormat="1" ht="37.5" hidden="1">
      <c r="A51" s="33" t="s">
        <v>55</v>
      </c>
      <c r="B51" s="34" t="s">
        <v>58</v>
      </c>
      <c r="C51" s="11">
        <v>0</v>
      </c>
      <c r="D51" s="11">
        <v>0</v>
      </c>
      <c r="E51" s="11">
        <v>0</v>
      </c>
    </row>
    <row r="52" spans="1:5" s="32" customFormat="1" ht="78" customHeight="1" hidden="1">
      <c r="A52" s="33" t="s">
        <v>59</v>
      </c>
      <c r="B52" s="31" t="s">
        <v>60</v>
      </c>
      <c r="C52" s="11">
        <f>C53+C54</f>
        <v>0</v>
      </c>
      <c r="D52" s="11">
        <f>D53+D54</f>
        <v>0</v>
      </c>
      <c r="E52" s="11">
        <f>E53+E54</f>
        <v>0</v>
      </c>
    </row>
    <row r="53" spans="1:5" s="32" customFormat="1" ht="93.75" hidden="1">
      <c r="A53" s="33" t="s">
        <v>61</v>
      </c>
      <c r="B53" s="35" t="s">
        <v>62</v>
      </c>
      <c r="C53" s="11">
        <v>0</v>
      </c>
      <c r="D53" s="36">
        <v>0</v>
      </c>
      <c r="E53" s="36">
        <v>0</v>
      </c>
    </row>
    <row r="54" spans="1:5" s="32" customFormat="1" ht="93.75" hidden="1">
      <c r="A54" s="33" t="s">
        <v>63</v>
      </c>
      <c r="B54" s="35" t="s">
        <v>64</v>
      </c>
      <c r="C54" s="11">
        <v>0</v>
      </c>
      <c r="D54" s="36">
        <v>0</v>
      </c>
      <c r="E54" s="36">
        <v>0</v>
      </c>
    </row>
    <row r="55" spans="1:5" s="32" customFormat="1" ht="56.25" hidden="1">
      <c r="A55" s="37" t="s">
        <v>65</v>
      </c>
      <c r="B55" s="35" t="s">
        <v>66</v>
      </c>
      <c r="C55" s="11">
        <f>C56</f>
        <v>0</v>
      </c>
      <c r="D55" s="11">
        <f>D56</f>
        <v>0</v>
      </c>
      <c r="E55" s="11">
        <f>E56</f>
        <v>0</v>
      </c>
    </row>
    <row r="56" spans="1:5" s="32" customFormat="1" ht="56.25" hidden="1">
      <c r="A56" s="37" t="s">
        <v>67</v>
      </c>
      <c r="B56" s="35" t="s">
        <v>68</v>
      </c>
      <c r="C56" s="12">
        <v>0</v>
      </c>
      <c r="D56" s="38">
        <v>0</v>
      </c>
      <c r="E56" s="38">
        <v>0</v>
      </c>
    </row>
    <row r="57" spans="1:5" ht="37.5" hidden="1">
      <c r="A57" s="37" t="s">
        <v>69</v>
      </c>
      <c r="B57" s="35" t="s">
        <v>70</v>
      </c>
      <c r="C57" s="11">
        <f>C58</f>
        <v>0</v>
      </c>
      <c r="D57" s="11">
        <f>D58</f>
        <v>0</v>
      </c>
      <c r="E57" s="11">
        <f>E58</f>
        <v>0</v>
      </c>
    </row>
    <row r="58" spans="1:5" ht="75" hidden="1">
      <c r="A58" s="37" t="s">
        <v>71</v>
      </c>
      <c r="B58" s="35" t="s">
        <v>72</v>
      </c>
      <c r="C58" s="11">
        <v>0</v>
      </c>
      <c r="D58" s="38">
        <v>0</v>
      </c>
      <c r="E58" s="38">
        <v>0</v>
      </c>
    </row>
  </sheetData>
  <sheetProtection selectLockedCells="1" selectUnlockedCells="1"/>
  <mergeCells count="5">
    <mergeCell ref="A6:E6"/>
    <mergeCell ref="A8:A9"/>
    <mergeCell ref="B8:B9"/>
    <mergeCell ref="C8:E8"/>
    <mergeCell ref="A11:B11"/>
  </mergeCells>
  <printOptions/>
  <pageMargins left="0.984251968503937" right="0.3937007874015748" top="0.5905511811023623" bottom="0.3937007874015748" header="0.5118110236220472" footer="0.5118110236220472"/>
  <pageSetup fitToHeight="3" fitToWidth="1" horizontalDpi="300" verticalDpi="300" orientation="portrait" paperSize="9" scale="69" r:id="rId1"/>
  <rowBreaks count="1" manualBreakCount="1">
    <brk id="1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0.125" style="1" customWidth="1"/>
    <col min="2" max="2" width="49.75390625" style="1" customWidth="1"/>
    <col min="3" max="5" width="14.625" style="1" customWidth="1"/>
    <col min="6" max="8" width="9.125" style="1" customWidth="1"/>
    <col min="9" max="9" width="7.75390625" style="1" customWidth="1"/>
    <col min="10" max="16384" width="9.125" style="1" customWidth="1"/>
  </cols>
  <sheetData>
    <row r="1" spans="1:5" ht="18.75">
      <c r="A1" s="13"/>
      <c r="D1" s="14"/>
      <c r="E1" s="15" t="s">
        <v>96</v>
      </c>
    </row>
    <row r="2" spans="1:5" ht="18.75">
      <c r="A2" s="13"/>
      <c r="D2" s="16"/>
      <c r="E2" s="17" t="s">
        <v>0</v>
      </c>
    </row>
    <row r="3" spans="4:5" ht="18.75">
      <c r="D3" s="16"/>
      <c r="E3" s="17" t="s">
        <v>1</v>
      </c>
    </row>
    <row r="4" spans="4:5" ht="18.75">
      <c r="D4" s="16"/>
      <c r="E4" s="17" t="s">
        <v>2</v>
      </c>
    </row>
    <row r="5" spans="4:5" ht="18.75">
      <c r="D5" s="16"/>
      <c r="E5" s="17" t="s">
        <v>3</v>
      </c>
    </row>
    <row r="6" ht="9" customHeight="1"/>
    <row r="7" spans="1:5" ht="114.75" customHeight="1">
      <c r="A7" s="43" t="s">
        <v>86</v>
      </c>
      <c r="B7" s="44"/>
      <c r="C7" s="44"/>
      <c r="D7" s="44"/>
      <c r="E7" s="44"/>
    </row>
    <row r="9" spans="1:6" ht="27.75" customHeight="1">
      <c r="A9" s="48" t="s">
        <v>4</v>
      </c>
      <c r="B9" s="47" t="s">
        <v>5</v>
      </c>
      <c r="C9" s="48" t="s">
        <v>6</v>
      </c>
      <c r="D9" s="48"/>
      <c r="E9" s="48"/>
      <c r="F9" s="18"/>
    </row>
    <row r="10" spans="1:6" ht="24.75" customHeight="1">
      <c r="A10" s="48"/>
      <c r="B10" s="47"/>
      <c r="C10" s="41" t="s">
        <v>7</v>
      </c>
      <c r="D10" s="41" t="s">
        <v>85</v>
      </c>
      <c r="E10" s="41" t="s">
        <v>87</v>
      </c>
      <c r="F10" s="18"/>
    </row>
    <row r="11" spans="1:5" ht="18.75">
      <c r="A11" s="20">
        <v>1</v>
      </c>
      <c r="B11" s="20">
        <v>2</v>
      </c>
      <c r="C11" s="20">
        <v>3</v>
      </c>
      <c r="D11" s="20">
        <v>4</v>
      </c>
      <c r="E11" s="20">
        <v>5</v>
      </c>
    </row>
    <row r="12" spans="1:5" ht="19.5">
      <c r="A12" s="49" t="s">
        <v>73</v>
      </c>
      <c r="B12" s="50"/>
      <c r="C12" s="10">
        <f>C13</f>
        <v>131907.30000000002</v>
      </c>
      <c r="D12" s="10">
        <f>D13</f>
        <v>133599.69999999998</v>
      </c>
      <c r="E12" s="10">
        <f>E13</f>
        <v>134866.6</v>
      </c>
    </row>
    <row r="13" spans="1:5" ht="37.5">
      <c r="A13" s="42" t="s">
        <v>8</v>
      </c>
      <c r="B13" s="22" t="s">
        <v>9</v>
      </c>
      <c r="C13" s="10">
        <f>C14+C17+C22+C28+C31+C37+C42</f>
        <v>131907.30000000002</v>
      </c>
      <c r="D13" s="10">
        <f>D14+D17+D22+D28+D31+D37</f>
        <v>133599.69999999998</v>
      </c>
      <c r="E13" s="10">
        <f>E14+E17+E22+E28+E31+E37</f>
        <v>134866.6</v>
      </c>
    </row>
    <row r="14" spans="1:5" ht="18.75" customHeight="1">
      <c r="A14" s="42" t="s">
        <v>10</v>
      </c>
      <c r="B14" s="22" t="s">
        <v>11</v>
      </c>
      <c r="C14" s="3">
        <f aca="true" t="shared" si="0" ref="C14:E15">C15</f>
        <v>72826</v>
      </c>
      <c r="D14" s="10">
        <f t="shared" si="0"/>
        <v>74355.3</v>
      </c>
      <c r="E14" s="10">
        <f t="shared" si="0"/>
        <v>75470.6</v>
      </c>
    </row>
    <row r="15" spans="1:5" ht="18.75">
      <c r="A15" s="23" t="s">
        <v>12</v>
      </c>
      <c r="B15" s="24" t="s">
        <v>13</v>
      </c>
      <c r="C15" s="4">
        <f t="shared" si="0"/>
        <v>72826</v>
      </c>
      <c r="D15" s="4">
        <f t="shared" si="0"/>
        <v>74355.3</v>
      </c>
      <c r="E15" s="4">
        <f t="shared" si="0"/>
        <v>75470.6</v>
      </c>
    </row>
    <row r="16" spans="1:5" ht="150">
      <c r="A16" s="25" t="s">
        <v>14</v>
      </c>
      <c r="B16" s="6" t="s">
        <v>93</v>
      </c>
      <c r="C16" s="4">
        <v>72826</v>
      </c>
      <c r="D16" s="4">
        <v>74355.3</v>
      </c>
      <c r="E16" s="4">
        <v>75470.6</v>
      </c>
    </row>
    <row r="17" spans="1:5" ht="56.25">
      <c r="A17" s="42" t="s">
        <v>15</v>
      </c>
      <c r="B17" s="22" t="s">
        <v>16</v>
      </c>
      <c r="C17" s="3">
        <f>C18</f>
        <v>2530.8</v>
      </c>
      <c r="D17" s="10">
        <f>D18</f>
        <v>2632.0000000000005</v>
      </c>
      <c r="E17" s="10">
        <f>E18</f>
        <v>2737.2999999999997</v>
      </c>
    </row>
    <row r="18" spans="1:5" ht="63.75" customHeight="1">
      <c r="A18" s="23" t="s">
        <v>17</v>
      </c>
      <c r="B18" s="24" t="s">
        <v>18</v>
      </c>
      <c r="C18" s="4">
        <f>C19+C21+C20</f>
        <v>2530.8</v>
      </c>
      <c r="D18" s="4">
        <f>D19+D21+D20</f>
        <v>2632.0000000000005</v>
      </c>
      <c r="E18" s="4">
        <f>E19+E21+E20</f>
        <v>2737.2999999999997</v>
      </c>
    </row>
    <row r="19" spans="1:5" ht="225">
      <c r="A19" s="2" t="s">
        <v>19</v>
      </c>
      <c r="B19" s="6" t="s">
        <v>97</v>
      </c>
      <c r="C19" s="4">
        <v>1237.5612</v>
      </c>
      <c r="D19" s="4">
        <v>1287.048</v>
      </c>
      <c r="E19" s="4">
        <v>1338.5</v>
      </c>
    </row>
    <row r="20" spans="1:5" ht="262.5">
      <c r="A20" s="2" t="s">
        <v>84</v>
      </c>
      <c r="B20" s="6" t="s">
        <v>98</v>
      </c>
      <c r="C20" s="4">
        <v>7.5924000000000005</v>
      </c>
      <c r="D20" s="4">
        <v>7.896</v>
      </c>
      <c r="E20" s="4">
        <v>8.2</v>
      </c>
    </row>
    <row r="21" spans="1:5" ht="242.25" customHeight="1">
      <c r="A21" s="2" t="s">
        <v>20</v>
      </c>
      <c r="B21" s="6" t="s">
        <v>99</v>
      </c>
      <c r="C21" s="4">
        <v>1285.6464</v>
      </c>
      <c r="D21" s="4">
        <v>1337.056</v>
      </c>
      <c r="E21" s="4">
        <v>1390.6</v>
      </c>
    </row>
    <row r="22" spans="1:5" ht="18.75" customHeight="1">
      <c r="A22" s="42" t="s">
        <v>21</v>
      </c>
      <c r="B22" s="22" t="s">
        <v>22</v>
      </c>
      <c r="C22" s="3">
        <f>C23+C25</f>
        <v>13691.5</v>
      </c>
      <c r="D22" s="10">
        <f>D23+D25</f>
        <v>13753.4</v>
      </c>
      <c r="E22" s="10">
        <f>E23+E25</f>
        <v>13799.699999999999</v>
      </c>
    </row>
    <row r="23" spans="1:5" ht="18.75" customHeight="1">
      <c r="A23" s="23" t="s">
        <v>23</v>
      </c>
      <c r="B23" s="24" t="s">
        <v>24</v>
      </c>
      <c r="C23" s="4">
        <f>C24</f>
        <v>140</v>
      </c>
      <c r="D23" s="4">
        <f>D24</f>
        <v>140.6</v>
      </c>
      <c r="E23" s="4">
        <f>E24</f>
        <v>141.9</v>
      </c>
    </row>
    <row r="24" spans="1:5" ht="93.75">
      <c r="A24" s="23" t="s">
        <v>25</v>
      </c>
      <c r="B24" s="24" t="s">
        <v>100</v>
      </c>
      <c r="C24" s="4">
        <v>140</v>
      </c>
      <c r="D24" s="4">
        <v>140.6</v>
      </c>
      <c r="E24" s="4">
        <v>141.9</v>
      </c>
    </row>
    <row r="25" spans="1:5" ht="18.75">
      <c r="A25" s="23" t="s">
        <v>26</v>
      </c>
      <c r="B25" s="24" t="s">
        <v>27</v>
      </c>
      <c r="C25" s="4">
        <f>C26+C27</f>
        <v>13551.5</v>
      </c>
      <c r="D25" s="4">
        <f>D26+D27</f>
        <v>13612.8</v>
      </c>
      <c r="E25" s="4">
        <f>E26+E27</f>
        <v>13657.8</v>
      </c>
    </row>
    <row r="26" spans="1:5" ht="60" customHeight="1">
      <c r="A26" s="23" t="s">
        <v>28</v>
      </c>
      <c r="B26" s="24" t="s">
        <v>101</v>
      </c>
      <c r="C26" s="4">
        <v>11200.7</v>
      </c>
      <c r="D26" s="4">
        <v>11245.5</v>
      </c>
      <c r="E26" s="4">
        <v>11290.5</v>
      </c>
    </row>
    <row r="27" spans="1:5" ht="75">
      <c r="A27" s="23" t="s">
        <v>29</v>
      </c>
      <c r="B27" s="24" t="s">
        <v>30</v>
      </c>
      <c r="C27" s="4">
        <v>2350.8</v>
      </c>
      <c r="D27" s="4">
        <v>2367.3</v>
      </c>
      <c r="E27" s="4">
        <v>2367.3</v>
      </c>
    </row>
    <row r="28" spans="1:5" ht="18.75">
      <c r="A28" s="42" t="s">
        <v>31</v>
      </c>
      <c r="B28" s="40" t="s">
        <v>32</v>
      </c>
      <c r="C28" s="3">
        <f aca="true" t="shared" si="1" ref="C28:E29">C29</f>
        <v>10.8</v>
      </c>
      <c r="D28" s="10">
        <f t="shared" si="1"/>
        <v>10.8</v>
      </c>
      <c r="E28" s="10">
        <f t="shared" si="1"/>
        <v>10.8</v>
      </c>
    </row>
    <row r="29" spans="1:5" ht="93.75">
      <c r="A29" s="23" t="s">
        <v>33</v>
      </c>
      <c r="B29" s="26" t="s">
        <v>34</v>
      </c>
      <c r="C29" s="4">
        <f t="shared" si="1"/>
        <v>10.8</v>
      </c>
      <c r="D29" s="4">
        <f t="shared" si="1"/>
        <v>10.8</v>
      </c>
      <c r="E29" s="4">
        <f t="shared" si="1"/>
        <v>10.8</v>
      </c>
    </row>
    <row r="30" spans="1:5" ht="129" customHeight="1">
      <c r="A30" s="23" t="s">
        <v>35</v>
      </c>
      <c r="B30" s="6" t="s">
        <v>102</v>
      </c>
      <c r="C30" s="4">
        <v>10.8</v>
      </c>
      <c r="D30" s="4">
        <v>10.8</v>
      </c>
      <c r="E30" s="4">
        <v>10.8</v>
      </c>
    </row>
    <row r="31" spans="1:5" ht="100.5" customHeight="1">
      <c r="A31" s="42" t="s">
        <v>36</v>
      </c>
      <c r="B31" s="22" t="s">
        <v>94</v>
      </c>
      <c r="C31" s="5">
        <f>C32+C35</f>
        <v>42765.3</v>
      </c>
      <c r="D31" s="5">
        <f>D32+D35</f>
        <v>42765.3</v>
      </c>
      <c r="E31" s="5">
        <f>E32+E35</f>
        <v>42765.3</v>
      </c>
    </row>
    <row r="32" spans="1:5" ht="171" customHeight="1">
      <c r="A32" s="23" t="s">
        <v>37</v>
      </c>
      <c r="B32" s="6" t="s">
        <v>103</v>
      </c>
      <c r="C32" s="4">
        <f>C33+C34</f>
        <v>42723.5</v>
      </c>
      <c r="D32" s="4">
        <f>D33+D34</f>
        <v>42723.5</v>
      </c>
      <c r="E32" s="4">
        <f>E33+E34</f>
        <v>42723.5</v>
      </c>
    </row>
    <row r="33" spans="1:5" ht="140.25" customHeight="1">
      <c r="A33" s="27" t="s">
        <v>38</v>
      </c>
      <c r="B33" s="24" t="s">
        <v>39</v>
      </c>
      <c r="C33" s="4">
        <v>42400</v>
      </c>
      <c r="D33" s="4">
        <v>42400</v>
      </c>
      <c r="E33" s="4">
        <v>42400</v>
      </c>
    </row>
    <row r="34" spans="1:5" ht="75.75" customHeight="1">
      <c r="A34" s="23" t="s">
        <v>40</v>
      </c>
      <c r="B34" s="26" t="s">
        <v>95</v>
      </c>
      <c r="C34" s="4">
        <v>323.5</v>
      </c>
      <c r="D34" s="4">
        <v>323.5</v>
      </c>
      <c r="E34" s="4">
        <v>323.5</v>
      </c>
    </row>
    <row r="35" spans="1:5" ht="176.25" customHeight="1">
      <c r="A35" s="2" t="s">
        <v>88</v>
      </c>
      <c r="B35" s="6" t="s">
        <v>91</v>
      </c>
      <c r="C35" s="39">
        <f>C36</f>
        <v>41.8</v>
      </c>
      <c r="D35" s="39">
        <f>D36</f>
        <v>41.8</v>
      </c>
      <c r="E35" s="39">
        <f>E36</f>
        <v>41.8</v>
      </c>
    </row>
    <row r="36" spans="1:5" ht="156.75" customHeight="1">
      <c r="A36" s="2" t="s">
        <v>89</v>
      </c>
      <c r="B36" s="26" t="s">
        <v>90</v>
      </c>
      <c r="C36" s="39">
        <v>41.8</v>
      </c>
      <c r="D36" s="39">
        <v>41.8</v>
      </c>
      <c r="E36" s="39">
        <v>41.8</v>
      </c>
    </row>
    <row r="37" spans="1:5" ht="61.5" customHeight="1">
      <c r="A37" s="42" t="s">
        <v>41</v>
      </c>
      <c r="B37" s="28" t="s">
        <v>104</v>
      </c>
      <c r="C37" s="5">
        <f>C38+C40</f>
        <v>82.9</v>
      </c>
      <c r="D37" s="5">
        <f>D38+D40</f>
        <v>82.9</v>
      </c>
      <c r="E37" s="5">
        <f>E38+E40</f>
        <v>82.9</v>
      </c>
    </row>
    <row r="38" spans="1:5" ht="24.75" customHeight="1">
      <c r="A38" s="23" t="s">
        <v>42</v>
      </c>
      <c r="B38" s="29" t="s">
        <v>43</v>
      </c>
      <c r="C38" s="4">
        <f>C39</f>
        <v>82.9</v>
      </c>
      <c r="D38" s="4">
        <f>D39</f>
        <v>82.9</v>
      </c>
      <c r="E38" s="4">
        <f>E39</f>
        <v>82.9</v>
      </c>
    </row>
    <row r="39" spans="1:5" ht="61.5" customHeight="1">
      <c r="A39" s="23" t="s">
        <v>44</v>
      </c>
      <c r="B39" s="29" t="s">
        <v>45</v>
      </c>
      <c r="C39" s="4">
        <v>82.9</v>
      </c>
      <c r="D39" s="4">
        <v>82.9</v>
      </c>
      <c r="E39" s="4">
        <v>82.9</v>
      </c>
    </row>
    <row r="40" spans="1:5" ht="61.5" customHeight="1" hidden="1">
      <c r="A40" s="2" t="s">
        <v>80</v>
      </c>
      <c r="B40" s="7" t="s">
        <v>81</v>
      </c>
      <c r="C40" s="4">
        <f>C41</f>
        <v>0</v>
      </c>
      <c r="D40" s="4">
        <f>D41</f>
        <v>0</v>
      </c>
      <c r="E40" s="4">
        <f>E41</f>
        <v>0</v>
      </c>
    </row>
    <row r="41" spans="1:5" ht="61.5" customHeight="1" hidden="1">
      <c r="A41" s="2" t="s">
        <v>82</v>
      </c>
      <c r="B41" s="7" t="s">
        <v>83</v>
      </c>
      <c r="C41" s="4">
        <v>0</v>
      </c>
      <c r="D41" s="4">
        <v>0</v>
      </c>
      <c r="E41" s="4">
        <v>0</v>
      </c>
    </row>
    <row r="42" spans="1:5" ht="129.75" customHeight="1" hidden="1">
      <c r="A42" s="8" t="s">
        <v>74</v>
      </c>
      <c r="B42" s="9" t="s">
        <v>75</v>
      </c>
      <c r="C42" s="4">
        <f aca="true" t="shared" si="2" ref="C42:E43">C43</f>
        <v>0</v>
      </c>
      <c r="D42" s="4">
        <f t="shared" si="2"/>
        <v>0</v>
      </c>
      <c r="E42" s="4">
        <f t="shared" si="2"/>
        <v>0</v>
      </c>
    </row>
    <row r="43" spans="1:5" ht="33" customHeight="1" hidden="1">
      <c r="A43" s="23" t="s">
        <v>79</v>
      </c>
      <c r="B43" s="29" t="s">
        <v>76</v>
      </c>
      <c r="C43" s="4">
        <f t="shared" si="2"/>
        <v>0</v>
      </c>
      <c r="D43" s="4">
        <f t="shared" si="2"/>
        <v>0</v>
      </c>
      <c r="E43" s="4">
        <f t="shared" si="2"/>
        <v>0</v>
      </c>
    </row>
    <row r="44" spans="1:5" ht="112.5" hidden="1">
      <c r="A44" s="23" t="s">
        <v>77</v>
      </c>
      <c r="B44" s="29" t="s">
        <v>78</v>
      </c>
      <c r="C44" s="4">
        <v>0</v>
      </c>
      <c r="D44" s="4">
        <v>0</v>
      </c>
      <c r="E44" s="4">
        <v>0</v>
      </c>
    </row>
    <row r="45" spans="1:5" s="32" customFormat="1" ht="37.5" hidden="1">
      <c r="A45" s="42" t="s">
        <v>46</v>
      </c>
      <c r="B45" s="22" t="s">
        <v>47</v>
      </c>
      <c r="C45" s="10">
        <f>C46+C56+C58</f>
        <v>0</v>
      </c>
      <c r="D45" s="10">
        <f>D46</f>
        <v>0</v>
      </c>
      <c r="E45" s="10">
        <f>E46</f>
        <v>0</v>
      </c>
    </row>
    <row r="46" spans="1:5" s="32" customFormat="1" ht="82.5" customHeight="1" hidden="1">
      <c r="A46" s="23" t="s">
        <v>48</v>
      </c>
      <c r="B46" s="24" t="s">
        <v>92</v>
      </c>
      <c r="C46" s="4">
        <f>C53+C47</f>
        <v>0</v>
      </c>
      <c r="D46" s="4">
        <f>D47+D53</f>
        <v>0</v>
      </c>
      <c r="E46" s="4">
        <f>E47+E53</f>
        <v>0</v>
      </c>
    </row>
    <row r="47" spans="1:5" s="32" customFormat="1" ht="56.25" hidden="1">
      <c r="A47" s="30" t="s">
        <v>49</v>
      </c>
      <c r="B47" s="31" t="s">
        <v>50</v>
      </c>
      <c r="C47" s="11">
        <f>C48+C50+C49+C51+C52</f>
        <v>0</v>
      </c>
      <c r="D47" s="11">
        <f>D48+D50+D49+D51+D52</f>
        <v>0</v>
      </c>
      <c r="E47" s="11">
        <f>E48+E50+E49+E51+E52</f>
        <v>0</v>
      </c>
    </row>
    <row r="48" spans="1:5" s="32" customFormat="1" ht="187.5" hidden="1">
      <c r="A48" s="33" t="s">
        <v>51</v>
      </c>
      <c r="B48" s="34" t="s">
        <v>52</v>
      </c>
      <c r="C48" s="11">
        <v>0</v>
      </c>
      <c r="D48" s="11">
        <v>0</v>
      </c>
      <c r="E48" s="11">
        <v>0</v>
      </c>
    </row>
    <row r="49" spans="1:5" s="32" customFormat="1" ht="150" hidden="1">
      <c r="A49" s="33" t="s">
        <v>53</v>
      </c>
      <c r="B49" s="34" t="s">
        <v>54</v>
      </c>
      <c r="C49" s="11">
        <v>0</v>
      </c>
      <c r="D49" s="11">
        <v>0</v>
      </c>
      <c r="E49" s="11">
        <v>0</v>
      </c>
    </row>
    <row r="50" spans="1:5" s="32" customFormat="1" ht="75" hidden="1">
      <c r="A50" s="33" t="s">
        <v>55</v>
      </c>
      <c r="B50" s="34" t="s">
        <v>56</v>
      </c>
      <c r="C50" s="11">
        <v>0</v>
      </c>
      <c r="D50" s="11">
        <v>0</v>
      </c>
      <c r="E50" s="11">
        <v>0</v>
      </c>
    </row>
    <row r="51" spans="1:5" s="32" customFormat="1" ht="43.5" customHeight="1" hidden="1">
      <c r="A51" s="33" t="s">
        <v>55</v>
      </c>
      <c r="B51" s="34" t="s">
        <v>57</v>
      </c>
      <c r="C51" s="11">
        <v>0</v>
      </c>
      <c r="D51" s="11">
        <v>0</v>
      </c>
      <c r="E51" s="11">
        <v>0</v>
      </c>
    </row>
    <row r="52" spans="1:5" s="32" customFormat="1" ht="37.5" hidden="1">
      <c r="A52" s="33" t="s">
        <v>55</v>
      </c>
      <c r="B52" s="34" t="s">
        <v>58</v>
      </c>
      <c r="C52" s="11">
        <v>0</v>
      </c>
      <c r="D52" s="11">
        <v>0</v>
      </c>
      <c r="E52" s="11">
        <v>0</v>
      </c>
    </row>
    <row r="53" spans="1:5" s="32" customFormat="1" ht="78" customHeight="1" hidden="1">
      <c r="A53" s="33" t="s">
        <v>59</v>
      </c>
      <c r="B53" s="31" t="s">
        <v>60</v>
      </c>
      <c r="C53" s="11">
        <f>C54+C55</f>
        <v>0</v>
      </c>
      <c r="D53" s="11">
        <f>D54+D55</f>
        <v>0</v>
      </c>
      <c r="E53" s="11">
        <f>E54+E55</f>
        <v>0</v>
      </c>
    </row>
    <row r="54" spans="1:5" s="32" customFormat="1" ht="93.75" hidden="1">
      <c r="A54" s="33" t="s">
        <v>61</v>
      </c>
      <c r="B54" s="35" t="s">
        <v>62</v>
      </c>
      <c r="C54" s="11">
        <v>0</v>
      </c>
      <c r="D54" s="36">
        <v>0</v>
      </c>
      <c r="E54" s="36">
        <v>0</v>
      </c>
    </row>
    <row r="55" spans="1:5" s="32" customFormat="1" ht="93.75" hidden="1">
      <c r="A55" s="33" t="s">
        <v>63</v>
      </c>
      <c r="B55" s="35" t="s">
        <v>64</v>
      </c>
      <c r="C55" s="11">
        <v>0</v>
      </c>
      <c r="D55" s="36">
        <v>0</v>
      </c>
      <c r="E55" s="36">
        <v>0</v>
      </c>
    </row>
    <row r="56" spans="1:5" s="32" customFormat="1" ht="56.25" hidden="1">
      <c r="A56" s="37" t="s">
        <v>65</v>
      </c>
      <c r="B56" s="35" t="s">
        <v>66</v>
      </c>
      <c r="C56" s="11">
        <f>C57</f>
        <v>0</v>
      </c>
      <c r="D56" s="11">
        <f>D57</f>
        <v>0</v>
      </c>
      <c r="E56" s="11">
        <f>E57</f>
        <v>0</v>
      </c>
    </row>
    <row r="57" spans="1:5" s="32" customFormat="1" ht="56.25" hidden="1">
      <c r="A57" s="37" t="s">
        <v>67</v>
      </c>
      <c r="B57" s="35" t="s">
        <v>68</v>
      </c>
      <c r="C57" s="12">
        <v>0</v>
      </c>
      <c r="D57" s="38">
        <v>0</v>
      </c>
      <c r="E57" s="38">
        <v>0</v>
      </c>
    </row>
    <row r="58" spans="1:5" ht="37.5" hidden="1">
      <c r="A58" s="37" t="s">
        <v>69</v>
      </c>
      <c r="B58" s="35" t="s">
        <v>70</v>
      </c>
      <c r="C58" s="11">
        <f>C59</f>
        <v>0</v>
      </c>
      <c r="D58" s="11">
        <f>D59</f>
        <v>0</v>
      </c>
      <c r="E58" s="11">
        <f>E59</f>
        <v>0</v>
      </c>
    </row>
    <row r="59" spans="1:5" ht="75" hidden="1">
      <c r="A59" s="37" t="s">
        <v>71</v>
      </c>
      <c r="B59" s="35" t="s">
        <v>72</v>
      </c>
      <c r="C59" s="11">
        <v>0</v>
      </c>
      <c r="D59" s="38">
        <v>0</v>
      </c>
      <c r="E59" s="38">
        <v>0</v>
      </c>
    </row>
  </sheetData>
  <sheetProtection/>
  <mergeCells count="5">
    <mergeCell ref="A7:E7"/>
    <mergeCell ref="A9:A10"/>
    <mergeCell ref="B9:B10"/>
    <mergeCell ref="C9:E9"/>
    <mergeCell ref="A12:B12"/>
  </mergeCells>
  <printOptions/>
  <pageMargins left="0.7086614173228347" right="0.7086614173228347" top="0.5511811023622047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2023-11-08T07:00:00Z</cp:lastPrinted>
  <dcterms:modified xsi:type="dcterms:W3CDTF">2023-12-18T11:22:11Z</dcterms:modified>
  <cp:category/>
  <cp:version/>
  <cp:contentType/>
  <cp:contentStatus/>
</cp:coreProperties>
</file>